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<sst xmlns="http://schemas.openxmlformats.org/spreadsheetml/2006/main" count="62" uniqueCount="53">
  <si>
    <t>2019年凤台县事业单位公开招聘拟聘用人员名单</t>
  </si>
  <si>
    <t>报考岗位</t>
  </si>
  <si>
    <t>准考证号</t>
  </si>
  <si>
    <t>姓名</t>
  </si>
  <si>
    <t>1966_专业技术</t>
  </si>
  <si>
    <t>2019070310</t>
  </si>
  <si>
    <t>1967_专业技术</t>
  </si>
  <si>
    <t>2019070417</t>
  </si>
  <si>
    <t>1968_管理</t>
  </si>
  <si>
    <t>2019070518</t>
  </si>
  <si>
    <t>1969_管理</t>
  </si>
  <si>
    <t>2019070712</t>
  </si>
  <si>
    <t>1970_专业技术</t>
  </si>
  <si>
    <t>2019070930</t>
  </si>
  <si>
    <t>1971_专业技术</t>
  </si>
  <si>
    <t>叶文龙</t>
  </si>
  <si>
    <t>1972_专业技术</t>
  </si>
  <si>
    <t>2019071226</t>
  </si>
  <si>
    <t>1973_管理</t>
  </si>
  <si>
    <t>2019071518</t>
  </si>
  <si>
    <t>1974_管理</t>
  </si>
  <si>
    <t>2019071719</t>
  </si>
  <si>
    <t>1975_专业技术</t>
  </si>
  <si>
    <t>2019072108</t>
  </si>
  <si>
    <t>1976_专业技术</t>
  </si>
  <si>
    <t>2019072214</t>
  </si>
  <si>
    <t>1977_管理</t>
  </si>
  <si>
    <t>2019072419</t>
  </si>
  <si>
    <t>1978_专业技术</t>
  </si>
  <si>
    <t>2019072613</t>
  </si>
  <si>
    <t>1979_专业技术</t>
  </si>
  <si>
    <t>2019072624</t>
  </si>
  <si>
    <t>2019073004</t>
  </si>
  <si>
    <t>2019072929</t>
  </si>
  <si>
    <t>2019072623</t>
  </si>
  <si>
    <t>2019072628</t>
  </si>
  <si>
    <t>2019073009</t>
  </si>
  <si>
    <t>2019072822</t>
  </si>
  <si>
    <t>2019072821</t>
  </si>
  <si>
    <t>1980_专业技术</t>
  </si>
  <si>
    <t>2019073107</t>
  </si>
  <si>
    <t>2019073116</t>
  </si>
  <si>
    <t>2019073105</t>
  </si>
  <si>
    <t>1982_专业技术</t>
  </si>
  <si>
    <t>2019073126</t>
  </si>
  <si>
    <t>1983_专业技术</t>
  </si>
  <si>
    <t>2019073207</t>
  </si>
  <si>
    <t>1984_专业技术</t>
  </si>
  <si>
    <t>2019073224</t>
  </si>
  <si>
    <t>1985_专业技术</t>
  </si>
  <si>
    <t>2019073605</t>
  </si>
  <si>
    <t>1986_专业技术</t>
  </si>
  <si>
    <t>2019073629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</si>
</sst>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</numFmts>
  <fonts count="45">
    <font>
      <sz val="12"/>
      <name val="宋体"/>
      <family val="0"/>
    </font>
    <font>
      <b/>
      <sz val="12"/>
      <color indexed="10"/>
      <name val="宋体"/>
      <family val="0"/>
    </font>
    <font>
      <sz val="16"/>
      <name val="方正小标宋简体"/>
      <family val="4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rgb="FFFF0000"/>
      <name val="宋体"/>
      <family val="0"/>
    </font>
    <font>
      <b/>
      <sz val="11"/>
      <color theme="1"/>
      <name val="宋体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177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42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31"/>
  <sheetViews>
    <sheetView tabSelected="1" workbookViewId="0" topLeftCell="A1">
      <selection activeCell="I3" sqref="I3"/>
    </sheetView>
  </sheetViews>
  <sheetFormatPr defaultColWidth="9.00390625" defaultRowHeight="17.25" customHeight="1"/>
  <cols>
    <col min="1" max="1" width="24.625" style="0" customWidth="1"/>
    <col min="2" max="2" width="20.75390625" style="0" customWidth="1"/>
    <col min="3" max="3" width="19.25390625" style="0" customWidth="1"/>
  </cols>
  <sheetData>
    <row r="1" spans="1:3" ht="42" customHeight="1">
      <c r="A1" s="3" t="s">
        <v>0</v>
      </c>
      <c r="B1" s="3"/>
      <c r="C1" s="3"/>
    </row>
    <row r="2" spans="1:3" ht="21.75" customHeight="1">
      <c r="A2" s="4" t="s">
        <v>1</v>
      </c>
      <c r="B2" s="4" t="s">
        <v>2</v>
      </c>
      <c r="C2" s="4" t="s">
        <v>3</v>
      </c>
    </row>
    <row r="3" spans="1:3" s="1" customFormat="1" ht="21.75" customHeight="1">
      <c r="A3" s="5" t="s">
        <v>4</v>
      </c>
      <c r="B3" s="5" t="s">
        <v>5</v>
      </c>
      <c r="C3" s="5" t="str">
        <f>"杨琼"</f>
        <v>杨琼</v>
      </c>
    </row>
    <row r="4" spans="1:3" s="2" customFormat="1" ht="21.75" customHeight="1">
      <c r="A4" s="5" t="s">
        <v>6</v>
      </c>
      <c r="B4" s="5" t="s">
        <v>7</v>
      </c>
      <c r="C4" s="5" t="str">
        <f>"张旭"</f>
        <v>张旭</v>
      </c>
    </row>
    <row r="5" spans="1:3" s="1" customFormat="1" ht="21.75" customHeight="1">
      <c r="A5" s="5" t="s">
        <v>8</v>
      </c>
      <c r="B5" s="5" t="s">
        <v>9</v>
      </c>
      <c r="C5" s="5" t="str">
        <f>"郭思雯"</f>
        <v>郭思雯</v>
      </c>
    </row>
    <row r="6" spans="1:3" s="1" customFormat="1" ht="21.75" customHeight="1">
      <c r="A6" s="5" t="s">
        <v>10</v>
      </c>
      <c r="B6" s="5" t="s">
        <v>11</v>
      </c>
      <c r="C6" s="5" t="str">
        <f>"刘雪晴"</f>
        <v>刘雪晴</v>
      </c>
    </row>
    <row r="7" spans="1:3" s="1" customFormat="1" ht="21.75" customHeight="1">
      <c r="A7" s="5" t="s">
        <v>12</v>
      </c>
      <c r="B7" s="5" t="s">
        <v>13</v>
      </c>
      <c r="C7" s="5" t="str">
        <f>"徐思佳"</f>
        <v>徐思佳</v>
      </c>
    </row>
    <row r="8" spans="1:3" s="1" customFormat="1" ht="21.75" customHeight="1">
      <c r="A8" s="5" t="s">
        <v>14</v>
      </c>
      <c r="B8" s="6">
        <v>2019071130</v>
      </c>
      <c r="C8" s="5" t="s">
        <v>15</v>
      </c>
    </row>
    <row r="9" spans="1:3" s="1" customFormat="1" ht="21.75" customHeight="1">
      <c r="A9" s="5" t="s">
        <v>16</v>
      </c>
      <c r="B9" s="5" t="s">
        <v>17</v>
      </c>
      <c r="C9" s="5" t="str">
        <f>"姜博文"</f>
        <v>姜博文</v>
      </c>
    </row>
    <row r="10" spans="1:3" s="1" customFormat="1" ht="21.75" customHeight="1">
      <c r="A10" s="5" t="s">
        <v>18</v>
      </c>
      <c r="B10" s="5" t="s">
        <v>19</v>
      </c>
      <c r="C10" s="5" t="str">
        <f>"钟惠"</f>
        <v>钟惠</v>
      </c>
    </row>
    <row r="11" spans="1:3" s="1" customFormat="1" ht="21.75" customHeight="1">
      <c r="A11" s="5" t="s">
        <v>20</v>
      </c>
      <c r="B11" s="5" t="s">
        <v>21</v>
      </c>
      <c r="C11" s="5" t="str">
        <f>"高云龙"</f>
        <v>高云龙</v>
      </c>
    </row>
    <row r="12" spans="1:3" s="1" customFormat="1" ht="21.75" customHeight="1">
      <c r="A12" s="5" t="s">
        <v>22</v>
      </c>
      <c r="B12" s="5" t="s">
        <v>23</v>
      </c>
      <c r="C12" s="5" t="str">
        <f>"吕继扬"</f>
        <v>吕继扬</v>
      </c>
    </row>
    <row r="13" spans="1:3" s="1" customFormat="1" ht="21.75" customHeight="1">
      <c r="A13" s="5" t="s">
        <v>24</v>
      </c>
      <c r="B13" s="5" t="s">
        <v>25</v>
      </c>
      <c r="C13" s="5" t="str">
        <f>"孟海全"</f>
        <v>孟海全</v>
      </c>
    </row>
    <row r="14" spans="1:3" s="1" customFormat="1" ht="21.75" customHeight="1">
      <c r="A14" s="5" t="s">
        <v>26</v>
      </c>
      <c r="B14" s="5" t="s">
        <v>27</v>
      </c>
      <c r="C14" s="5" t="str">
        <f>"朱悦"</f>
        <v>朱悦</v>
      </c>
    </row>
    <row r="15" spans="1:3" s="1" customFormat="1" ht="21.75" customHeight="1">
      <c r="A15" s="5" t="s">
        <v>28</v>
      </c>
      <c r="B15" s="5" t="s">
        <v>29</v>
      </c>
      <c r="C15" s="5" t="str">
        <f>"黄尧"</f>
        <v>黄尧</v>
      </c>
    </row>
    <row r="16" spans="1:3" s="1" customFormat="1" ht="21.75" customHeight="1">
      <c r="A16" s="5" t="s">
        <v>30</v>
      </c>
      <c r="B16" s="5" t="s">
        <v>31</v>
      </c>
      <c r="C16" s="5" t="str">
        <f>"史国畅"</f>
        <v>史国畅</v>
      </c>
    </row>
    <row r="17" spans="1:3" ht="21.75" customHeight="1">
      <c r="A17" s="5" t="s">
        <v>30</v>
      </c>
      <c r="B17" s="5" t="s">
        <v>32</v>
      </c>
      <c r="C17" s="5" t="str">
        <f>"杨涛"</f>
        <v>杨涛</v>
      </c>
    </row>
    <row r="18" spans="1:3" ht="21.75" customHeight="1">
      <c r="A18" s="5" t="s">
        <v>30</v>
      </c>
      <c r="B18" s="5" t="s">
        <v>33</v>
      </c>
      <c r="C18" s="5" t="str">
        <f>"孟瑞"</f>
        <v>孟瑞</v>
      </c>
    </row>
    <row r="19" spans="1:3" ht="21.75" customHeight="1">
      <c r="A19" s="5" t="s">
        <v>30</v>
      </c>
      <c r="B19" s="5" t="s">
        <v>34</v>
      </c>
      <c r="C19" s="5" t="str">
        <f>"华伟峰"</f>
        <v>华伟峰</v>
      </c>
    </row>
    <row r="20" spans="1:3" ht="21.75" customHeight="1">
      <c r="A20" s="5" t="s">
        <v>30</v>
      </c>
      <c r="B20" s="5" t="s">
        <v>35</v>
      </c>
      <c r="C20" s="5" t="str">
        <f>"童万里"</f>
        <v>童万里</v>
      </c>
    </row>
    <row r="21" spans="1:3" ht="21.75" customHeight="1">
      <c r="A21" s="5" t="s">
        <v>30</v>
      </c>
      <c r="B21" s="5" t="s">
        <v>36</v>
      </c>
      <c r="C21" s="5" t="str">
        <f>"吴昊旻"</f>
        <v>吴昊旻</v>
      </c>
    </row>
    <row r="22" spans="1:3" ht="21.75" customHeight="1">
      <c r="A22" s="5" t="s">
        <v>30</v>
      </c>
      <c r="B22" s="5" t="s">
        <v>37</v>
      </c>
      <c r="C22" s="5" t="str">
        <f>"刘靖宇"</f>
        <v>刘靖宇</v>
      </c>
    </row>
    <row r="23" spans="1:3" ht="21.75" customHeight="1">
      <c r="A23" s="5" t="s">
        <v>30</v>
      </c>
      <c r="B23" s="7" t="s">
        <v>38</v>
      </c>
      <c r="C23" s="7" t="str">
        <f>"孙静"</f>
        <v>孙静</v>
      </c>
    </row>
    <row r="24" spans="1:3" s="1" customFormat="1" ht="21.75" customHeight="1">
      <c r="A24" s="5" t="s">
        <v>39</v>
      </c>
      <c r="B24" s="5" t="s">
        <v>40</v>
      </c>
      <c r="C24" s="5" t="str">
        <f>"林鹏程"</f>
        <v>林鹏程</v>
      </c>
    </row>
    <row r="25" spans="1:3" s="1" customFormat="1" ht="21.75" customHeight="1">
      <c r="A25" s="5" t="s">
        <v>39</v>
      </c>
      <c r="B25" s="5" t="s">
        <v>41</v>
      </c>
      <c r="C25" s="5" t="str">
        <f>"吴倩倩"</f>
        <v>吴倩倩</v>
      </c>
    </row>
    <row r="26" spans="1:3" s="1" customFormat="1" ht="21.75" customHeight="1">
      <c r="A26" s="5" t="s">
        <v>39</v>
      </c>
      <c r="B26" s="7" t="s">
        <v>42</v>
      </c>
      <c r="C26" s="7" t="str">
        <f>"刘庭"</f>
        <v>刘庭</v>
      </c>
    </row>
    <row r="27" spans="1:3" s="1" customFormat="1" ht="21.75" customHeight="1">
      <c r="A27" s="5" t="s">
        <v>43</v>
      </c>
      <c r="B27" s="5" t="s">
        <v>44</v>
      </c>
      <c r="C27" s="5" t="str">
        <f>"朱丽雅"</f>
        <v>朱丽雅</v>
      </c>
    </row>
    <row r="28" spans="1:3" s="1" customFormat="1" ht="21.75" customHeight="1">
      <c r="A28" s="5" t="s">
        <v>45</v>
      </c>
      <c r="B28" s="5" t="s">
        <v>46</v>
      </c>
      <c r="C28" s="5" t="str">
        <f>"向凤翔"</f>
        <v>向凤翔</v>
      </c>
    </row>
    <row r="29" spans="1:3" s="1" customFormat="1" ht="21.75" customHeight="1">
      <c r="A29" s="5" t="s">
        <v>47</v>
      </c>
      <c r="B29" s="5" t="s">
        <v>48</v>
      </c>
      <c r="C29" s="5" t="str">
        <f>"胡梅"</f>
        <v>胡梅</v>
      </c>
    </row>
    <row r="30" spans="1:3" s="1" customFormat="1" ht="21.75" customHeight="1">
      <c r="A30" s="5" t="s">
        <v>49</v>
      </c>
      <c r="B30" s="5" t="s">
        <v>50</v>
      </c>
      <c r="C30" s="5" t="str">
        <f>"沈晓洁"</f>
        <v>沈晓洁</v>
      </c>
    </row>
    <row r="31" spans="1:3" s="1" customFormat="1" ht="21.75" customHeight="1">
      <c r="A31" s="5" t="s">
        <v>51</v>
      </c>
      <c r="B31" s="5" t="s">
        <v>52</v>
      </c>
      <c r="C31" s="5" t="str">
        <f>"刘大川"</f>
        <v>刘大川</v>
      </c>
    </row>
  </sheetData>
  <sheetProtection/>
  <mergeCells count="1">
    <mergeCell ref="A1:C1"/>
  </mergeCells>
  <printOptions/>
  <pageMargins left="1.3423611111111111" right="1.145138888888889" top="0.60625" bottom="0.8027777777777778" header="0.5" footer="0.5"/>
  <pageSetup horizontalDpi="600" verticalDpi="600" orientation="portrait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2019-12-20T00:37:00Z</dcterms:created>
  <dcterms:modified xsi:type="dcterms:W3CDTF">2020-05-12T06:39:21Z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